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upplyManagement\00 Contract Files\2024 Contract Files\24-30-211507 Medical Services Anchorage\Solicitation\Addendum\addend 4\"/>
    </mc:Choice>
  </mc:AlternateContent>
  <xr:revisionPtr revIDLastSave="0" documentId="13_ncr:1_{FB930C6C-7E93-402D-B6C0-603537D5B5CF}" xr6:coauthVersionLast="47" xr6:coauthVersionMax="47" xr10:uidLastSave="{00000000-0000-0000-0000-000000000000}"/>
  <bookViews>
    <workbookView xWindow="-108" yWindow="-108" windowWidth="23256" windowHeight="12576" xr2:uid="{CA6190B8-E5C5-4226-9D6E-3AC9C06122B6}"/>
  </bookViews>
  <sheets>
    <sheet name="Fee Schedule- Revised Addendum " sheetId="2" r:id="rId1"/>
  </sheets>
  <definedNames>
    <definedName name="_xlnm.Print_Area" localSheetId="0">'Fee Schedule- Revised Addendum '!$A$1:$G$43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2" l="1"/>
  <c r="F22" i="2"/>
  <c r="E22" i="2"/>
  <c r="D22" i="2"/>
  <c r="C22" i="2"/>
  <c r="G14" i="2"/>
  <c r="F14" i="2"/>
  <c r="E14" i="2"/>
  <c r="D14" i="2"/>
  <c r="C14" i="2"/>
  <c r="C36" i="2" s="1"/>
  <c r="G36" i="2" l="1"/>
  <c r="F36" i="2"/>
  <c r="E36" i="2"/>
  <c r="D36" i="2"/>
  <c r="G37" i="2" l="1"/>
</calcChain>
</file>

<file path=xl/sharedStrings.xml><?xml version="1.0" encoding="utf-8"?>
<sst xmlns="http://schemas.openxmlformats.org/spreadsheetml/2006/main" count="41" uniqueCount="36">
  <si>
    <t>Cost Proposal Guidelines:</t>
  </si>
  <si>
    <t>Offeror must complete all cells filled in Green.</t>
  </si>
  <si>
    <t>Fit-for-duty physical examinations</t>
  </si>
  <si>
    <t>Physical Ability Tests</t>
  </si>
  <si>
    <t>Prescription Review (via faxed/email request)</t>
  </si>
  <si>
    <t>Commercial driver’s license (CDL) medical exams</t>
  </si>
  <si>
    <t>Pulmonary function test</t>
  </si>
  <si>
    <t>Respiratory evaluation exams and bi-annual monitoring</t>
  </si>
  <si>
    <t>Hearing Conservation Audiograms,</t>
  </si>
  <si>
    <t>Hepatitis B shots,</t>
  </si>
  <si>
    <t>Visual acuity and color vision,</t>
  </si>
  <si>
    <t>Annual Hazwoper Exams</t>
  </si>
  <si>
    <t>Medical Surveilance of hazardous waste exposures</t>
  </si>
  <si>
    <t>Photocopying of medical records</t>
  </si>
  <si>
    <t>Pre-Employment phsical examinations:</t>
  </si>
  <si>
    <t xml:space="preserve">1. Exam Total
</t>
  </si>
  <si>
    <t>Periodic physical examinations,</t>
  </si>
  <si>
    <t>2. Exam Total</t>
  </si>
  <si>
    <t>Year 1</t>
  </si>
  <si>
    <t>Year 2</t>
  </si>
  <si>
    <t>Year 3</t>
  </si>
  <si>
    <t>Year 4</t>
  </si>
  <si>
    <t>Year 5</t>
  </si>
  <si>
    <t>a. Medical History and Physical Examination</t>
  </si>
  <si>
    <t>b. Hearing Conservation Audiogram</t>
  </si>
  <si>
    <t>c. Visual Acuity</t>
  </si>
  <si>
    <t>d. Color Vision</t>
  </si>
  <si>
    <t>e. Blood Panel (CMP, lipid panel, CBC)</t>
  </si>
  <si>
    <t>f. Urinalysis specific gravity dip stick</t>
  </si>
  <si>
    <t>e. Blood Panel          (CMP, lipid panel, CBC)</t>
  </si>
  <si>
    <t>Total Evaluated Cost All 5 Years</t>
  </si>
  <si>
    <t>Aggregate Cost for Each (Exam totals 1 &amp; 2, Items 3-14)</t>
  </si>
  <si>
    <t>Failure to complete this form in its entirety will result in your proposal being found non-responsive.</t>
  </si>
  <si>
    <t>Comments:</t>
  </si>
  <si>
    <t>Note: The fees provided in this form will be used for RFP cost evaluation and in the awarded contract. In the even of a mathematical error in the extension of fees, the unit price will prevail. Price provided shall be per each, evaluated cost will be the aggregate of all 5 years. If your firm does not charge for an item, you must explain your $0 in the comments at the bottom.</t>
  </si>
  <si>
    <t xml:space="preserve">
SECTION E
FEE SCHEDULE
(Addendum 4, Attachment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</si>
</sst>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3" borderId="6" xfId="0" applyFont="1" applyFill="1" applyBorder="1"/>
    <xf numFmtId="0" fontId="3" fillId="0" borderId="1" xfId="0" applyFont="1" applyBorder="1" applyAlignment="1">
      <alignment horizontal="left" vertical="top"/>
    </xf>
    <xf numFmtId="0" fontId="1" fillId="2" borderId="17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0" borderId="25" xfId="0" applyFont="1" applyBorder="1"/>
    <xf numFmtId="0" fontId="1" fillId="0" borderId="21" xfId="0" applyFont="1" applyBorder="1"/>
    <xf numFmtId="0" fontId="3" fillId="0" borderId="15" xfId="0" applyFont="1" applyBorder="1" applyAlignment="1">
      <alignment horizontal="right" vertical="top" wrapText="1"/>
    </xf>
    <xf numFmtId="44" fontId="1" fillId="0" borderId="26" xfId="0" applyNumberFormat="1" applyFont="1" applyBorder="1" applyAlignment="1">
      <alignment horizontal="left" vertical="top"/>
    </xf>
    <xf numFmtId="44" fontId="1" fillId="0" borderId="15" xfId="0" applyNumberFormat="1" applyFont="1" applyBorder="1" applyAlignment="1">
      <alignment horizontal="left" vertical="top"/>
    </xf>
    <xf numFmtId="44" fontId="1" fillId="0" borderId="16" xfId="0" applyNumberFormat="1" applyFont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/>
    </xf>
    <xf numFmtId="44" fontId="1" fillId="2" borderId="18" xfId="0" applyNumberFormat="1" applyFont="1" applyFill="1" applyBorder="1" applyAlignment="1">
      <alignment horizontal="left" vertical="top"/>
    </xf>
    <xf numFmtId="44" fontId="1" fillId="2" borderId="19" xfId="0" applyNumberFormat="1" applyFont="1" applyFill="1" applyBorder="1" applyAlignment="1">
      <alignment horizontal="left" vertical="top"/>
    </xf>
    <xf numFmtId="0" fontId="3" fillId="0" borderId="15" xfId="0" applyFont="1" applyBorder="1" applyAlignment="1">
      <alignment horizontal="right" vertical="top"/>
    </xf>
    <xf numFmtId="44" fontId="3" fillId="0" borderId="26" xfId="0" applyNumberFormat="1" applyFont="1" applyBorder="1" applyAlignment="1">
      <alignment horizontal="left" vertical="top"/>
    </xf>
    <xf numFmtId="44" fontId="3" fillId="0" borderId="15" xfId="0" applyNumberFormat="1" applyFont="1" applyBorder="1" applyAlignment="1">
      <alignment horizontal="left" vertical="top"/>
    </xf>
    <xf numFmtId="44" fontId="3" fillId="0" borderId="16" xfId="0" applyNumberFormat="1" applyFont="1" applyBorder="1" applyAlignment="1">
      <alignment horizontal="left" vertical="top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 vertical="top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 vertical="top"/>
    </xf>
    <xf numFmtId="44" fontId="2" fillId="0" borderId="2" xfId="0" applyNumberFormat="1" applyFont="1" applyBorder="1"/>
    <xf numFmtId="44" fontId="2" fillId="3" borderId="24" xfId="0" applyNumberFormat="1" applyFont="1" applyFill="1" applyBorder="1"/>
    <xf numFmtId="0" fontId="1" fillId="0" borderId="19" xfId="0" applyFont="1" applyBorder="1"/>
    <xf numFmtId="0" fontId="1" fillId="0" borderId="0" xfId="0" applyFont="1" applyBorder="1"/>
    <xf numFmtId="0" fontId="1" fillId="2" borderId="25" xfId="0" applyFont="1" applyFill="1" applyBorder="1"/>
    <xf numFmtId="0" fontId="3" fillId="2" borderId="0" xfId="0" applyFont="1" applyFill="1" applyBorder="1" applyAlignment="1">
      <alignment horizontal="left" vertical="top"/>
    </xf>
    <xf numFmtId="44" fontId="3" fillId="2" borderId="0" xfId="0" applyNumberFormat="1" applyFont="1" applyFill="1" applyBorder="1" applyAlignment="1">
      <alignment horizontal="left" vertical="top"/>
    </xf>
    <xf numFmtId="44" fontId="3" fillId="2" borderId="27" xfId="0" applyNumberFormat="1" applyFont="1" applyFill="1" applyBorder="1" applyAlignment="1">
      <alignment horizontal="left" vertical="top"/>
    </xf>
    <xf numFmtId="0" fontId="1" fillId="2" borderId="25" xfId="0" applyFont="1" applyFill="1" applyBorder="1" applyAlignment="1">
      <alignment horizontal="center"/>
    </xf>
    <xf numFmtId="44" fontId="2" fillId="0" borderId="5" xfId="0" applyNumberFormat="1" applyFont="1" applyBorder="1"/>
    <xf numFmtId="0" fontId="1" fillId="0" borderId="7" xfId="0" applyFont="1" applyBorder="1"/>
    <xf numFmtId="0" fontId="1" fillId="0" borderId="2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/>
    <xf numFmtId="44" fontId="3" fillId="4" borderId="10" xfId="0" applyNumberFormat="1" applyFont="1" applyFill="1" applyBorder="1" applyAlignment="1" applyProtection="1">
      <alignment horizontal="left" vertical="top"/>
      <protection locked="0"/>
    </xf>
    <xf numFmtId="44" fontId="3" fillId="4" borderId="1" xfId="0" applyNumberFormat="1" applyFont="1" applyFill="1" applyBorder="1" applyAlignment="1" applyProtection="1">
      <alignment horizontal="left" vertical="top"/>
      <protection locked="0"/>
    </xf>
    <xf numFmtId="44" fontId="3" fillId="4" borderId="4" xfId="0" applyNumberFormat="1" applyFont="1" applyFill="1" applyBorder="1" applyAlignment="1" applyProtection="1">
      <alignment horizontal="left" vertical="top"/>
      <protection locked="0"/>
    </xf>
    <xf numFmtId="44" fontId="3" fillId="4" borderId="12" xfId="0" applyNumberFormat="1" applyFont="1" applyFill="1" applyBorder="1" applyAlignment="1" applyProtection="1">
      <alignment horizontal="left" vertical="top"/>
      <protection locked="0"/>
    </xf>
    <xf numFmtId="44" fontId="3" fillId="4" borderId="13" xfId="0" applyNumberFormat="1" applyFont="1" applyFill="1" applyBorder="1" applyAlignment="1" applyProtection="1">
      <alignment horizontal="left" vertical="top"/>
      <protection locked="0"/>
    </xf>
    <xf numFmtId="44" fontId="3" fillId="4" borderId="15" xfId="0" applyNumberFormat="1" applyFont="1" applyFill="1" applyBorder="1" applyAlignment="1" applyProtection="1">
      <alignment horizontal="left" vertical="top"/>
      <protection locked="0"/>
    </xf>
    <xf numFmtId="44" fontId="3" fillId="4" borderId="16" xfId="0" applyNumberFormat="1" applyFont="1" applyFill="1" applyBorder="1" applyAlignment="1" applyProtection="1">
      <alignment horizontal="left" vertical="top"/>
      <protection locked="0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1" fillId="0" borderId="17" xfId="0" applyFont="1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2" fillId="3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0" borderId="7" xfId="0" applyFont="1" applyBorder="1" applyAlignment="1"/>
    <xf numFmtId="0" fontId="1" fillId="0" borderId="23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0" fillId="0" borderId="20" xfId="0" applyBorder="1" applyAlignment="1"/>
    <xf numFmtId="0" fontId="2" fillId="0" borderId="23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1" fillId="4" borderId="23" xfId="0" applyFont="1" applyFill="1" applyBorder="1" applyAlignment="1">
      <alignment vertical="top" wrapText="1"/>
    </xf>
    <xf numFmtId="0" fontId="1" fillId="4" borderId="9" xfId="0" applyFont="1" applyFill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4" fillId="0" borderId="2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12B2F-1FB9-431C-8652-F17AA4E954C4}">
  <sheetPr>
    <pageSetUpPr fitToPage="1"/>
  </sheetPr>
  <dimension ref="A1:R43"/>
  <sheetViews>
    <sheetView showGridLines="0" tabSelected="1" workbookViewId="0">
      <selection activeCell="C8" sqref="C8"/>
    </sheetView>
  </sheetViews>
  <sheetFormatPr defaultRowHeight="13.8" x14ac:dyDescent="0.25"/>
  <cols>
    <col min="1" max="1" width="6.88671875" style="1" customWidth="1"/>
    <col min="2" max="2" width="52.77734375" style="1" customWidth="1"/>
    <col min="3" max="7" width="11.21875" style="1" bestFit="1" customWidth="1"/>
    <col min="8" max="16384" width="8.88671875" style="1"/>
  </cols>
  <sheetData>
    <row r="1" spans="1:18" ht="43.2" customHeight="1" x14ac:dyDescent="0.25">
      <c r="A1" s="49" t="s">
        <v>35</v>
      </c>
      <c r="B1" s="50"/>
      <c r="C1" s="50"/>
      <c r="D1" s="50"/>
      <c r="E1" s="50"/>
      <c r="F1" s="50"/>
      <c r="G1" s="30"/>
    </row>
    <row r="2" spans="1:18" ht="48" customHeight="1" x14ac:dyDescent="0.3">
      <c r="A2" s="63" t="s">
        <v>34</v>
      </c>
      <c r="B2" s="64"/>
      <c r="C2" s="64"/>
      <c r="D2" s="64"/>
      <c r="E2" s="64"/>
      <c r="F2" s="64"/>
      <c r="G2" s="65"/>
    </row>
    <row r="3" spans="1:18" ht="18" customHeight="1" x14ac:dyDescent="0.3">
      <c r="A3" s="66" t="s">
        <v>0</v>
      </c>
      <c r="B3" s="67"/>
      <c r="C3" s="67"/>
      <c r="D3" s="67"/>
      <c r="E3" s="67"/>
      <c r="F3" s="67"/>
      <c r="G3" s="65"/>
    </row>
    <row r="4" spans="1:18" ht="14.4" customHeight="1" x14ac:dyDescent="0.3">
      <c r="A4" s="68" t="s">
        <v>1</v>
      </c>
      <c r="B4" s="69"/>
      <c r="C4" s="69"/>
      <c r="D4" s="69"/>
      <c r="E4" s="69"/>
      <c r="F4" s="69"/>
      <c r="G4" s="65"/>
    </row>
    <row r="5" spans="1:18" ht="16.8" customHeight="1" x14ac:dyDescent="0.3">
      <c r="A5" s="70" t="s">
        <v>32</v>
      </c>
      <c r="B5" s="71"/>
      <c r="C5" s="71"/>
      <c r="D5" s="71"/>
      <c r="E5" s="71"/>
      <c r="F5" s="71"/>
      <c r="G5" s="72"/>
    </row>
    <row r="6" spans="1:18" ht="14.4" thickBot="1" x14ac:dyDescent="0.3">
      <c r="A6" s="11"/>
      <c r="B6" s="38"/>
      <c r="C6" s="39" t="s">
        <v>18</v>
      </c>
      <c r="D6" s="39" t="s">
        <v>19</v>
      </c>
      <c r="E6" s="39" t="s">
        <v>20</v>
      </c>
      <c r="F6" s="39" t="s">
        <v>21</v>
      </c>
      <c r="G6" s="40" t="s">
        <v>22</v>
      </c>
    </row>
    <row r="7" spans="1:18" x14ac:dyDescent="0.25">
      <c r="A7" s="6">
        <v>1</v>
      </c>
      <c r="B7" s="7" t="s">
        <v>14</v>
      </c>
      <c r="C7" s="8"/>
      <c r="D7" s="8"/>
      <c r="E7" s="8"/>
      <c r="F7" s="8"/>
      <c r="G7" s="9"/>
    </row>
    <row r="8" spans="1:18" x14ac:dyDescent="0.25">
      <c r="A8" s="10"/>
      <c r="B8" s="5" t="s">
        <v>23</v>
      </c>
      <c r="C8" s="42">
        <v>0</v>
      </c>
      <c r="D8" s="43">
        <v>0</v>
      </c>
      <c r="E8" s="43">
        <v>0</v>
      </c>
      <c r="F8" s="43">
        <v>0</v>
      </c>
      <c r="G8" s="44"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25">
      <c r="A9" s="10"/>
      <c r="B9" s="5" t="s">
        <v>24</v>
      </c>
      <c r="C9" s="42">
        <v>0</v>
      </c>
      <c r="D9" s="43">
        <v>0</v>
      </c>
      <c r="E9" s="43">
        <v>0</v>
      </c>
      <c r="F9" s="43">
        <v>0</v>
      </c>
      <c r="G9" s="44">
        <v>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x14ac:dyDescent="0.25">
      <c r="A10" s="10"/>
      <c r="B10" s="5" t="s">
        <v>25</v>
      </c>
      <c r="C10" s="42">
        <v>0</v>
      </c>
      <c r="D10" s="43">
        <v>0</v>
      </c>
      <c r="E10" s="43">
        <v>0</v>
      </c>
      <c r="F10" s="43">
        <v>0</v>
      </c>
      <c r="G10" s="44"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x14ac:dyDescent="0.25">
      <c r="A11" s="10"/>
      <c r="B11" s="5" t="s">
        <v>26</v>
      </c>
      <c r="C11" s="42">
        <v>0</v>
      </c>
      <c r="D11" s="43">
        <v>0</v>
      </c>
      <c r="E11" s="43">
        <v>0</v>
      </c>
      <c r="F11" s="43">
        <v>0</v>
      </c>
      <c r="G11" s="44"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x14ac:dyDescent="0.25">
      <c r="A12" s="10"/>
      <c r="B12" s="5" t="s">
        <v>27</v>
      </c>
      <c r="C12" s="42">
        <v>0</v>
      </c>
      <c r="D12" s="43">
        <v>0</v>
      </c>
      <c r="E12" s="43">
        <v>0</v>
      </c>
      <c r="F12" s="43">
        <v>0</v>
      </c>
      <c r="G12" s="44"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x14ac:dyDescent="0.25">
      <c r="A13" s="10"/>
      <c r="B13" s="5" t="s">
        <v>28</v>
      </c>
      <c r="C13" s="42">
        <v>0</v>
      </c>
      <c r="D13" s="43">
        <v>0</v>
      </c>
      <c r="E13" s="43">
        <v>0</v>
      </c>
      <c r="F13" s="43">
        <v>0</v>
      </c>
      <c r="G13" s="44"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7.399999999999999" customHeight="1" thickBot="1" x14ac:dyDescent="0.3">
      <c r="A14" s="11"/>
      <c r="B14" s="12" t="s">
        <v>15</v>
      </c>
      <c r="C14" s="13">
        <f>SUM(C8:C13)</f>
        <v>0</v>
      </c>
      <c r="D14" s="14">
        <f t="shared" ref="D14:G14" si="0">SUM(D8:D13)</f>
        <v>0</v>
      </c>
      <c r="E14" s="14">
        <f t="shared" si="0"/>
        <v>0</v>
      </c>
      <c r="F14" s="14">
        <f t="shared" si="0"/>
        <v>0</v>
      </c>
      <c r="G14" s="15">
        <f t="shared" si="0"/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x14ac:dyDescent="0.25">
      <c r="A15" s="6">
        <v>2</v>
      </c>
      <c r="B15" s="16" t="s">
        <v>16</v>
      </c>
      <c r="C15" s="17"/>
      <c r="D15" s="17"/>
      <c r="E15" s="17"/>
      <c r="F15" s="17"/>
      <c r="G15" s="18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x14ac:dyDescent="0.25">
      <c r="A16" s="10"/>
      <c r="B16" s="5" t="s">
        <v>23</v>
      </c>
      <c r="C16" s="42">
        <v>0</v>
      </c>
      <c r="D16" s="43">
        <v>0</v>
      </c>
      <c r="E16" s="43">
        <v>0</v>
      </c>
      <c r="F16" s="43">
        <v>0</v>
      </c>
      <c r="G16" s="44"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25">
      <c r="A17" s="10"/>
      <c r="B17" s="5" t="s">
        <v>24</v>
      </c>
      <c r="C17" s="42">
        <v>0</v>
      </c>
      <c r="D17" s="43">
        <v>0</v>
      </c>
      <c r="E17" s="43">
        <v>0</v>
      </c>
      <c r="F17" s="43">
        <v>0</v>
      </c>
      <c r="G17" s="44"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5">
      <c r="A18" s="10"/>
      <c r="B18" s="5" t="s">
        <v>25</v>
      </c>
      <c r="C18" s="42">
        <v>0</v>
      </c>
      <c r="D18" s="43">
        <v>0</v>
      </c>
      <c r="E18" s="43">
        <v>0</v>
      </c>
      <c r="F18" s="43">
        <v>0</v>
      </c>
      <c r="G18" s="44"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5">
      <c r="A19" s="10"/>
      <c r="B19" s="5" t="s">
        <v>26</v>
      </c>
      <c r="C19" s="42">
        <v>0</v>
      </c>
      <c r="D19" s="43">
        <v>0</v>
      </c>
      <c r="E19" s="43">
        <v>0</v>
      </c>
      <c r="F19" s="43">
        <v>0</v>
      </c>
      <c r="G19" s="44"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25">
      <c r="A20" s="10"/>
      <c r="B20" s="5" t="s">
        <v>29</v>
      </c>
      <c r="C20" s="42">
        <v>0</v>
      </c>
      <c r="D20" s="43">
        <v>0</v>
      </c>
      <c r="E20" s="43">
        <v>0</v>
      </c>
      <c r="F20" s="43">
        <v>0</v>
      </c>
      <c r="G20" s="44"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5">
      <c r="A21" s="10"/>
      <c r="B21" s="5" t="s">
        <v>28</v>
      </c>
      <c r="C21" s="42">
        <v>0</v>
      </c>
      <c r="D21" s="43">
        <v>0</v>
      </c>
      <c r="E21" s="43">
        <v>0</v>
      </c>
      <c r="F21" s="43">
        <v>0</v>
      </c>
      <c r="G21" s="44"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4.4" thickBot="1" x14ac:dyDescent="0.3">
      <c r="A22" s="11"/>
      <c r="B22" s="19" t="s">
        <v>17</v>
      </c>
      <c r="C22" s="20">
        <f>SUM(C16:C21)</f>
        <v>0</v>
      </c>
      <c r="D22" s="21">
        <f t="shared" ref="D22:G22" si="1">SUM(D16:D21)</f>
        <v>0</v>
      </c>
      <c r="E22" s="21">
        <f t="shared" si="1"/>
        <v>0</v>
      </c>
      <c r="F22" s="21">
        <f t="shared" si="1"/>
        <v>0</v>
      </c>
      <c r="G22" s="22">
        <f t="shared" si="1"/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4.4" thickBot="1" x14ac:dyDescent="0.3">
      <c r="A23" s="32"/>
      <c r="B23" s="33"/>
      <c r="C23" s="34"/>
      <c r="D23" s="34"/>
      <c r="E23" s="34"/>
      <c r="F23" s="34"/>
      <c r="G23" s="35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5">
      <c r="A24" s="23">
        <v>3</v>
      </c>
      <c r="B24" s="24" t="s">
        <v>2</v>
      </c>
      <c r="C24" s="45">
        <v>0</v>
      </c>
      <c r="D24" s="45">
        <v>0</v>
      </c>
      <c r="E24" s="45">
        <v>0</v>
      </c>
      <c r="F24" s="45">
        <v>0</v>
      </c>
      <c r="G24" s="46"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25">
      <c r="A25" s="25">
        <v>4</v>
      </c>
      <c r="B25" s="5" t="s">
        <v>3</v>
      </c>
      <c r="C25" s="43">
        <v>0</v>
      </c>
      <c r="D25" s="43">
        <v>0</v>
      </c>
      <c r="E25" s="43">
        <v>0</v>
      </c>
      <c r="F25" s="43">
        <v>0</v>
      </c>
      <c r="G25" s="44"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25">
      <c r="A26" s="25">
        <v>5</v>
      </c>
      <c r="B26" s="5" t="s">
        <v>4</v>
      </c>
      <c r="C26" s="43">
        <v>0</v>
      </c>
      <c r="D26" s="43">
        <v>0</v>
      </c>
      <c r="E26" s="43">
        <v>0</v>
      </c>
      <c r="F26" s="43">
        <v>0</v>
      </c>
      <c r="G26" s="44"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5">
      <c r="A27" s="25">
        <v>6</v>
      </c>
      <c r="B27" s="5" t="s">
        <v>5</v>
      </c>
      <c r="C27" s="43">
        <v>0</v>
      </c>
      <c r="D27" s="43">
        <v>0</v>
      </c>
      <c r="E27" s="43">
        <v>0</v>
      </c>
      <c r="F27" s="43">
        <v>0</v>
      </c>
      <c r="G27" s="44"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5">
      <c r="A28" s="25">
        <v>7</v>
      </c>
      <c r="B28" s="5" t="s">
        <v>6</v>
      </c>
      <c r="C28" s="43">
        <v>0</v>
      </c>
      <c r="D28" s="43">
        <v>0</v>
      </c>
      <c r="E28" s="43">
        <v>0</v>
      </c>
      <c r="F28" s="43">
        <v>0</v>
      </c>
      <c r="G28" s="44"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5">
      <c r="A29" s="25">
        <v>8</v>
      </c>
      <c r="B29" s="5" t="s">
        <v>7</v>
      </c>
      <c r="C29" s="43">
        <v>0</v>
      </c>
      <c r="D29" s="43">
        <v>0</v>
      </c>
      <c r="E29" s="43">
        <v>0</v>
      </c>
      <c r="F29" s="43">
        <v>0</v>
      </c>
      <c r="G29" s="44"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5">
      <c r="A30" s="25">
        <v>9</v>
      </c>
      <c r="B30" s="5" t="s">
        <v>8</v>
      </c>
      <c r="C30" s="43">
        <v>0</v>
      </c>
      <c r="D30" s="43">
        <v>0</v>
      </c>
      <c r="E30" s="43">
        <v>0</v>
      </c>
      <c r="F30" s="43">
        <v>0</v>
      </c>
      <c r="G30" s="44"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25">
        <v>10</v>
      </c>
      <c r="B31" s="5" t="s">
        <v>9</v>
      </c>
      <c r="C31" s="43">
        <v>0</v>
      </c>
      <c r="D31" s="43">
        <v>0</v>
      </c>
      <c r="E31" s="43">
        <v>0</v>
      </c>
      <c r="F31" s="43">
        <v>0</v>
      </c>
      <c r="G31" s="44"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25">
        <v>11</v>
      </c>
      <c r="B32" s="5" t="s">
        <v>10</v>
      </c>
      <c r="C32" s="43">
        <v>0</v>
      </c>
      <c r="D32" s="43">
        <v>0</v>
      </c>
      <c r="E32" s="43">
        <v>0</v>
      </c>
      <c r="F32" s="43">
        <v>0</v>
      </c>
      <c r="G32" s="44"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5">
        <v>12</v>
      </c>
      <c r="B33" s="5" t="s">
        <v>11</v>
      </c>
      <c r="C33" s="43">
        <v>0</v>
      </c>
      <c r="D33" s="43">
        <v>0</v>
      </c>
      <c r="E33" s="43">
        <v>0</v>
      </c>
      <c r="F33" s="43">
        <v>0</v>
      </c>
      <c r="G33" s="44"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5">
        <v>13</v>
      </c>
      <c r="B34" s="5" t="s">
        <v>12</v>
      </c>
      <c r="C34" s="43">
        <v>0</v>
      </c>
      <c r="D34" s="43">
        <v>0</v>
      </c>
      <c r="E34" s="43">
        <v>0</v>
      </c>
      <c r="F34" s="43">
        <v>0</v>
      </c>
      <c r="G34" s="44">
        <v>0</v>
      </c>
    </row>
    <row r="35" spans="1:18" ht="14.4" thickBot="1" x14ac:dyDescent="0.3">
      <c r="A35" s="26">
        <v>14</v>
      </c>
      <c r="B35" s="27" t="s">
        <v>13</v>
      </c>
      <c r="C35" s="47">
        <v>0</v>
      </c>
      <c r="D35" s="47">
        <v>0</v>
      </c>
      <c r="E35" s="47">
        <v>0</v>
      </c>
      <c r="F35" s="47">
        <v>0</v>
      </c>
      <c r="G35" s="48">
        <v>0</v>
      </c>
    </row>
    <row r="36" spans="1:18" ht="14.4" thickBot="1" x14ac:dyDescent="0.3">
      <c r="A36" s="36"/>
      <c r="B36" s="33" t="s">
        <v>31</v>
      </c>
      <c r="C36" s="28">
        <f>SUM(C24,C35,C14,C22,C24:C35)</f>
        <v>0</v>
      </c>
      <c r="D36" s="28">
        <f t="shared" ref="D36:G36" si="2">SUM(D24,D35,D14,D22,D24:D35)</f>
        <v>0</v>
      </c>
      <c r="E36" s="28">
        <f t="shared" si="2"/>
        <v>0</v>
      </c>
      <c r="F36" s="28">
        <f t="shared" si="2"/>
        <v>0</v>
      </c>
      <c r="G36" s="37">
        <f t="shared" si="2"/>
        <v>0</v>
      </c>
    </row>
    <row r="37" spans="1:18" ht="14.4" thickBot="1" x14ac:dyDescent="0.3">
      <c r="A37" s="4"/>
      <c r="B37" s="60" t="s">
        <v>30</v>
      </c>
      <c r="C37" s="61"/>
      <c r="D37" s="61"/>
      <c r="E37" s="61"/>
      <c r="F37" s="62"/>
      <c r="G37" s="29">
        <f>SUM(C36:G36)</f>
        <v>0</v>
      </c>
    </row>
    <row r="38" spans="1:18" ht="14.4" thickBot="1" x14ac:dyDescent="0.3">
      <c r="A38" s="10"/>
      <c r="B38" s="31"/>
      <c r="C38" s="31"/>
      <c r="D38" s="31"/>
      <c r="E38" s="31"/>
      <c r="F38" s="31"/>
      <c r="G38" s="41"/>
    </row>
    <row r="39" spans="1:18" x14ac:dyDescent="0.25">
      <c r="A39" s="51" t="s">
        <v>33</v>
      </c>
      <c r="B39" s="52"/>
      <c r="C39" s="52"/>
      <c r="D39" s="52"/>
      <c r="E39" s="52"/>
      <c r="F39" s="52"/>
      <c r="G39" s="53"/>
    </row>
    <row r="40" spans="1:18" x14ac:dyDescent="0.25">
      <c r="A40" s="54"/>
      <c r="B40" s="55"/>
      <c r="C40" s="55"/>
      <c r="D40" s="55"/>
      <c r="E40" s="55"/>
      <c r="F40" s="55"/>
      <c r="G40" s="56"/>
    </row>
    <row r="41" spans="1:18" x14ac:dyDescent="0.25">
      <c r="A41" s="54"/>
      <c r="B41" s="55"/>
      <c r="C41" s="55"/>
      <c r="D41" s="55"/>
      <c r="E41" s="55"/>
      <c r="F41" s="55"/>
      <c r="G41" s="56"/>
    </row>
    <row r="42" spans="1:18" x14ac:dyDescent="0.25">
      <c r="A42" s="54"/>
      <c r="B42" s="55"/>
      <c r="C42" s="55"/>
      <c r="D42" s="55"/>
      <c r="E42" s="55"/>
      <c r="F42" s="55"/>
      <c r="G42" s="56"/>
    </row>
    <row r="43" spans="1:18" ht="14.4" thickBot="1" x14ac:dyDescent="0.3">
      <c r="A43" s="57"/>
      <c r="B43" s="58"/>
      <c r="C43" s="58"/>
      <c r="D43" s="58"/>
      <c r="E43" s="58"/>
      <c r="F43" s="58"/>
      <c r="G43" s="59"/>
    </row>
  </sheetData>
  <sheetProtection algorithmName="SHA-512" hashValue="21XQm3duW0jbXVeF+/YohVCZEGczq1wyFgjrYQBD7Q27sCYLyMGqCcXsTFMwh7oHKCC65Nh/7c6vPn5kp5D3Ug==" saltValue="rdYvjbPDYdODsg29a3F+5A==" spinCount="100000" sheet="1" objects="1" scenarios="1" selectLockedCells="1"/>
  <mergeCells count="7">
    <mergeCell ref="A1:F1"/>
    <mergeCell ref="A39:G43"/>
    <mergeCell ref="B37:F37"/>
    <mergeCell ref="A2:G2"/>
    <mergeCell ref="A3:G3"/>
    <mergeCell ref="A4:G4"/>
    <mergeCell ref="A5:G5"/>
  </mergeCells>
  <pageMargins left="0.45" right="0.45" top="0.75" bottom="0.75" header="0.3" footer="0.3"/>
  <pageSetup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Fee Schedule- Revised Addendum </vt:lpstr>
      <vt:lpstr>'Fee Schedule- Revised Addendum '!Print_Area</vt:lpstr>
    </vt:vector>
  </TitlesOfParts>
  <Company>Alaska Railroad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Hope</dc:creator>
  <cp:lastModifiedBy>Candice Graham</cp:lastModifiedBy>
  <cp:lastPrinted>2024-06-07T02:58:13Z</cp:lastPrinted>
  <dcterms:created xsi:type="dcterms:W3CDTF">2024-05-08T17:54:48Z</dcterms:created>
  <dcterms:modified xsi:type="dcterms:W3CDTF">2024-06-11T01:37:25Z</dcterms:modified>
</cp:coreProperties>
</file>